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  <c r="L16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5" i="1" s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<sst xmlns="http://schemas.openxmlformats.org/spreadsheetml/2006/main" count="73" uniqueCount="58">
  <si>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</si>
  <si>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</si>
  <si>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</si>
  <si>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</si>
  <si>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</si>
  <si>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</si>
  <si>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</si>
  <si>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</si>
  <si>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</si>
  <si>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</si>
  <si>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</si>
  <si>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</si>
  <si>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</si>
  <si>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</si>
  <si>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</si>
  <si>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</si>
  <si>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</si>
  <si>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</si>
  <si>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</si>
  <si>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</si>
  <si>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</si>
  <si>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</si>
  <si>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</si>
  <si>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</si>
  <si>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</si>
  <si>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</si>
  <si>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</si>
  <si>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</si>
  <si>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</si>
  <si>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</si>
  <si>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</si>
  <si>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</si>
  <si>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</si>
  <si>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</si>
  <si>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</si>
  <si>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</si>
  <si>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</si>
  <si>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</si>
  <si>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</si>
  <si>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</si>
  <si>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</si>
  <si>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</si>
  <si>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п/к*</t>
  </si>
  <si>
    <t>Мясо тушеное (говядина)</t>
  </si>
  <si>
    <t xml:space="preserve"> гарнир</t>
  </si>
  <si>
    <t>п/к* - полный комплект оборудования (УКМ, мясорубка)</t>
  </si>
  <si>
    <t>о/о** - отсутствие оборудования (УКМ, мясорубка)</t>
  </si>
  <si>
    <t>Спагетти отварные с маслом</t>
  </si>
  <si>
    <t>гор. Напиток</t>
  </si>
  <si>
    <t xml:space="preserve">Чай с сахаром </t>
  </si>
  <si>
    <t>Компот из сухофруктов</t>
  </si>
  <si>
    <t>Огурцы порционные</t>
  </si>
  <si>
    <t xml:space="preserve">2 блюдо </t>
  </si>
  <si>
    <t>Котлета мясная (говядина, свинина, курица)</t>
  </si>
  <si>
    <t xml:space="preserve">о/о** </t>
  </si>
  <si>
    <t xml:space="preserve">Картофель запеченный с сыром </t>
  </si>
  <si>
    <t>Свекольник с мясом и сметаной</t>
  </si>
  <si>
    <t>Филе птицы  в кисло-сладком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</si>
</sst>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7" fillId="0" borderId="9" xfId="0" applyFont="1" applyBorder="1"/>
    <xf numFmtId="0" fontId="8" fillId="2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0" borderId="25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0" fontId="9" fillId="2" borderId="2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164" fontId="5" fillId="2" borderId="25" xfId="0" applyNumberFormat="1" applyFont="1" applyFill="1" applyBorder="1" applyAlignment="1">
      <alignment horizontal="center"/>
    </xf>
    <xf numFmtId="0" fontId="7" fillId="0" borderId="17" xfId="0" applyFont="1" applyBorder="1"/>
    <xf numFmtId="0" fontId="6" fillId="2" borderId="21" xfId="0" applyFont="1" applyFill="1" applyBorder="1" applyAlignment="1">
      <alignment horizontal="left"/>
    </xf>
    <xf numFmtId="164" fontId="5" fillId="2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9" fillId="0" borderId="15" xfId="1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3" borderId="0" xfId="0" applyFont="1" applyFill="1" applyBorder="1"/>
    <xf numFmtId="0" fontId="4" fillId="3" borderId="0" xfId="0" applyFont="1" applyFill="1" applyBorder="1"/>
    <xf numFmtId="0" fontId="9" fillId="4" borderId="0" xfId="0" applyFont="1" applyFill="1" applyBorder="1"/>
    <xf numFmtId="0" fontId="4" fillId="4" borderId="0" xfId="0" applyFont="1" applyFill="1" applyBorder="1"/>
    <xf numFmtId="0" fontId="6" fillId="0" borderId="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1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9" fillId="4" borderId="11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5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2" borderId="25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4" borderId="27" xfId="0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6" fillId="0" borderId="33" xfId="0" applyFont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16" fillId="4" borderId="1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6" fillId="3" borderId="25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2" fontId="6" fillId="3" borderId="25" xfId="0" applyNumberFormat="1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wrapText="1"/>
    </xf>
    <xf numFmtId="0" fontId="17" fillId="0" borderId="12" xfId="1" applyFont="1" applyBorder="1" applyAlignment="1">
      <alignment horizontal="center"/>
    </xf>
    <xf numFmtId="0" fontId="7" fillId="2" borderId="9" xfId="0" applyFont="1" applyFill="1" applyBorder="1"/>
    <xf numFmtId="164" fontId="9" fillId="2" borderId="1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2" fontId="5" fillId="4" borderId="1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tabSelected="1" workbookViewId="0">
      <selection activeCell="H18" sqref="H18"/>
    </sheetView>
  </sheetViews>
  <sheetFormatPr defaultRowHeight="15" x14ac:dyDescent="0.25"/>
  <cols>
    <col min="2" max="3" width="19.7109375" customWidth="1"/>
    <col min="4" max="4" width="16.140625" style="5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4" max="24" width="11.28515625" customWidth="1"/>
  </cols>
  <sheetData>
    <row r="2" spans="1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159">
        <v>280922</v>
      </c>
      <c r="I2" s="4"/>
      <c r="L2" s="5"/>
      <c r="M2" s="6"/>
      <c r="N2" s="7"/>
      <c r="O2" s="8"/>
    </row>
    <row r="3" spans="1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 x14ac:dyDescent="0.3">
      <c r="A4" s="10"/>
      <c r="B4" s="11" t="s">
        <v>3</v>
      </c>
      <c r="C4" s="11"/>
      <c r="D4" s="12" t="s">
        <v>4</v>
      </c>
      <c r="E4" s="11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5"/>
      <c r="K4" s="16"/>
      <c r="L4" s="12" t="s">
        <v>10</v>
      </c>
      <c r="M4" s="92" t="s">
        <v>11</v>
      </c>
      <c r="N4" s="93"/>
      <c r="O4" s="94"/>
      <c r="P4" s="94"/>
      <c r="Q4" s="95"/>
      <c r="R4" s="14" t="s">
        <v>12</v>
      </c>
      <c r="S4" s="96"/>
      <c r="T4" s="96"/>
      <c r="U4" s="96"/>
      <c r="V4" s="96"/>
      <c r="W4" s="96"/>
      <c r="X4" s="96"/>
      <c r="Y4" s="97"/>
    </row>
    <row r="5" spans="1:25" ht="31.5" thickBot="1" x14ac:dyDescent="0.3">
      <c r="A5" s="10"/>
      <c r="B5" s="17"/>
      <c r="C5" s="17"/>
      <c r="D5" s="64"/>
      <c r="E5" s="17"/>
      <c r="F5" s="17"/>
      <c r="G5" s="17"/>
      <c r="H5" s="17"/>
      <c r="I5" s="128" t="s">
        <v>13</v>
      </c>
      <c r="J5" s="67" t="s">
        <v>14</v>
      </c>
      <c r="K5" s="128" t="s">
        <v>15</v>
      </c>
      <c r="L5" s="64"/>
      <c r="M5" s="65" t="s">
        <v>16</v>
      </c>
      <c r="N5" s="65" t="s">
        <v>17</v>
      </c>
      <c r="O5" s="65" t="s">
        <v>18</v>
      </c>
      <c r="P5" s="66" t="s">
        <v>19</v>
      </c>
      <c r="Q5" s="65" t="s">
        <v>20</v>
      </c>
      <c r="R5" s="65" t="s">
        <v>21</v>
      </c>
      <c r="S5" s="65" t="s">
        <v>22</v>
      </c>
      <c r="T5" s="65" t="s">
        <v>23</v>
      </c>
      <c r="U5" s="65" t="s">
        <v>24</v>
      </c>
      <c r="V5" s="65" t="s">
        <v>25</v>
      </c>
      <c r="W5" s="65" t="s">
        <v>26</v>
      </c>
      <c r="X5" s="65" t="s">
        <v>27</v>
      </c>
      <c r="Y5" s="67" t="s">
        <v>28</v>
      </c>
    </row>
    <row r="6" spans="1:25" ht="16.5" thickBot="1" x14ac:dyDescent="0.3">
      <c r="A6" s="10"/>
      <c r="B6" s="18" t="s">
        <v>29</v>
      </c>
      <c r="C6" s="43"/>
      <c r="D6" s="43">
        <v>28</v>
      </c>
      <c r="E6" s="38" t="s">
        <v>30</v>
      </c>
      <c r="F6" s="44" t="s">
        <v>51</v>
      </c>
      <c r="G6" s="113">
        <v>60</v>
      </c>
      <c r="H6" s="59">
        <v>10.050000000000001</v>
      </c>
      <c r="I6" s="29">
        <v>0.48</v>
      </c>
      <c r="J6" s="27">
        <v>0.06</v>
      </c>
      <c r="K6" s="28">
        <v>1.56</v>
      </c>
      <c r="L6" s="108">
        <v>8.4</v>
      </c>
      <c r="M6" s="29">
        <v>0.02</v>
      </c>
      <c r="N6" s="27">
        <v>0.02</v>
      </c>
      <c r="O6" s="27">
        <v>6</v>
      </c>
      <c r="P6" s="27">
        <v>10</v>
      </c>
      <c r="Q6" s="28">
        <v>0</v>
      </c>
      <c r="R6" s="29">
        <v>13.8</v>
      </c>
      <c r="S6" s="27">
        <v>25.2</v>
      </c>
      <c r="T6" s="27">
        <v>8.4</v>
      </c>
      <c r="U6" s="27">
        <v>0.36</v>
      </c>
      <c r="V6" s="27">
        <v>117.6</v>
      </c>
      <c r="W6" s="27">
        <v>0</v>
      </c>
      <c r="X6" s="27">
        <v>2.0000000000000001E-4</v>
      </c>
      <c r="Y6" s="30">
        <v>0</v>
      </c>
    </row>
    <row r="7" spans="1:25" ht="16.5" thickBot="1" x14ac:dyDescent="0.3">
      <c r="A7" s="10"/>
      <c r="B7" s="19"/>
      <c r="C7" s="129" t="s">
        <v>42</v>
      </c>
      <c r="D7" s="71">
        <v>90</v>
      </c>
      <c r="E7" s="69" t="s">
        <v>52</v>
      </c>
      <c r="F7" s="130" t="s">
        <v>53</v>
      </c>
      <c r="G7" s="70">
        <v>90</v>
      </c>
      <c r="H7" s="60"/>
      <c r="I7" s="131">
        <v>15.2</v>
      </c>
      <c r="J7" s="132">
        <v>14.04</v>
      </c>
      <c r="K7" s="133">
        <v>8.9</v>
      </c>
      <c r="L7" s="134">
        <v>222.75</v>
      </c>
      <c r="M7" s="131">
        <v>0.37</v>
      </c>
      <c r="N7" s="132">
        <v>0.15</v>
      </c>
      <c r="O7" s="132">
        <v>0.09</v>
      </c>
      <c r="P7" s="132">
        <v>25.83</v>
      </c>
      <c r="Q7" s="135">
        <v>0.16</v>
      </c>
      <c r="R7" s="131">
        <v>54.18</v>
      </c>
      <c r="S7" s="132">
        <v>117.54</v>
      </c>
      <c r="T7" s="132">
        <v>24.8</v>
      </c>
      <c r="U7" s="132">
        <v>1.6</v>
      </c>
      <c r="V7" s="132">
        <v>268.38</v>
      </c>
      <c r="W7" s="132">
        <v>7.0000000000000001E-3</v>
      </c>
      <c r="X7" s="132">
        <v>2.7000000000000001E-3</v>
      </c>
      <c r="Y7" s="133">
        <v>0.09</v>
      </c>
    </row>
    <row r="8" spans="1:25" ht="16.5" thickBot="1" x14ac:dyDescent="0.3">
      <c r="A8" s="10"/>
      <c r="B8" s="19"/>
      <c r="C8" s="136" t="s">
        <v>54</v>
      </c>
      <c r="D8" s="99">
        <v>88</v>
      </c>
      <c r="E8" s="72" t="s">
        <v>38</v>
      </c>
      <c r="F8" s="137" t="s">
        <v>43</v>
      </c>
      <c r="G8" s="98">
        <v>90</v>
      </c>
      <c r="H8" s="60">
        <v>43.36</v>
      </c>
      <c r="I8" s="100">
        <v>18</v>
      </c>
      <c r="J8" s="101">
        <v>16.5</v>
      </c>
      <c r="K8" s="102">
        <v>2.89</v>
      </c>
      <c r="L8" s="103">
        <v>232.8</v>
      </c>
      <c r="M8" s="104">
        <v>0.05</v>
      </c>
      <c r="N8" s="105">
        <v>0.13</v>
      </c>
      <c r="O8" s="105">
        <v>0.55000000000000004</v>
      </c>
      <c r="P8" s="105">
        <v>0</v>
      </c>
      <c r="Q8" s="106">
        <v>0</v>
      </c>
      <c r="R8" s="104">
        <v>11.7</v>
      </c>
      <c r="S8" s="105">
        <v>170.76</v>
      </c>
      <c r="T8" s="105">
        <v>22.04</v>
      </c>
      <c r="U8" s="105">
        <v>2.4700000000000002</v>
      </c>
      <c r="V8" s="105">
        <v>302.3</v>
      </c>
      <c r="W8" s="105">
        <v>7.0000000000000001E-3</v>
      </c>
      <c r="X8" s="105">
        <v>0</v>
      </c>
      <c r="Y8" s="107">
        <v>5.8999999999999997E-2</v>
      </c>
    </row>
    <row r="9" spans="1:25" ht="16.5" thickBot="1" x14ac:dyDescent="0.3">
      <c r="A9" s="10"/>
      <c r="B9" s="19"/>
      <c r="C9" s="138"/>
      <c r="D9" s="42">
        <v>52</v>
      </c>
      <c r="E9" s="43" t="s">
        <v>39</v>
      </c>
      <c r="F9" s="40" t="s">
        <v>55</v>
      </c>
      <c r="G9" s="84">
        <v>150</v>
      </c>
      <c r="H9" s="61">
        <v>16.52</v>
      </c>
      <c r="I9" s="29">
        <v>3.15</v>
      </c>
      <c r="J9" s="27">
        <v>4.5</v>
      </c>
      <c r="K9" s="30">
        <v>17.55</v>
      </c>
      <c r="L9" s="45">
        <v>122.85</v>
      </c>
      <c r="M9" s="29">
        <v>0.16</v>
      </c>
      <c r="N9" s="27">
        <v>0.11</v>
      </c>
      <c r="O9" s="27">
        <v>25.3</v>
      </c>
      <c r="P9" s="27">
        <v>19.5</v>
      </c>
      <c r="Q9" s="28">
        <v>0.08</v>
      </c>
      <c r="R9" s="29">
        <v>16.260000000000002</v>
      </c>
      <c r="S9" s="27">
        <v>94.6</v>
      </c>
      <c r="T9" s="27">
        <v>35.32</v>
      </c>
      <c r="U9" s="27">
        <v>15.9</v>
      </c>
      <c r="V9" s="27">
        <v>805.4</v>
      </c>
      <c r="W9" s="27">
        <v>0.02</v>
      </c>
      <c r="X9" s="27">
        <v>0</v>
      </c>
      <c r="Y9" s="30">
        <v>0.05</v>
      </c>
    </row>
    <row r="10" spans="1:25" ht="16.5" thickBot="1" x14ac:dyDescent="0.3">
      <c r="A10" s="10"/>
      <c r="B10" s="19"/>
      <c r="C10" s="139"/>
      <c r="D10" s="42">
        <v>98</v>
      </c>
      <c r="E10" s="39" t="s">
        <v>40</v>
      </c>
      <c r="F10" s="140" t="s">
        <v>50</v>
      </c>
      <c r="G10" s="141">
        <v>200</v>
      </c>
      <c r="H10" s="60">
        <v>4.03</v>
      </c>
      <c r="I10" s="20">
        <v>0.4</v>
      </c>
      <c r="J10" s="21">
        <v>0</v>
      </c>
      <c r="K10" s="23">
        <v>27</v>
      </c>
      <c r="L10" s="77">
        <v>110</v>
      </c>
      <c r="M10" s="20">
        <v>0.05</v>
      </c>
      <c r="N10" s="21">
        <v>0.02</v>
      </c>
      <c r="O10" s="21">
        <v>0</v>
      </c>
      <c r="P10" s="21">
        <v>0</v>
      </c>
      <c r="Q10" s="22">
        <v>0</v>
      </c>
      <c r="R10" s="20">
        <v>16.649999999999999</v>
      </c>
      <c r="S10" s="21">
        <v>98.1</v>
      </c>
      <c r="T10" s="21">
        <v>29.25</v>
      </c>
      <c r="U10" s="21">
        <v>1.26</v>
      </c>
      <c r="V10" s="21">
        <v>41.85</v>
      </c>
      <c r="W10" s="21">
        <v>2E-3</v>
      </c>
      <c r="X10" s="21">
        <v>3.0000000000000001E-3</v>
      </c>
      <c r="Y10" s="85">
        <v>0</v>
      </c>
    </row>
    <row r="11" spans="1:25" ht="16.5" thickBot="1" x14ac:dyDescent="0.3">
      <c r="A11" s="10"/>
      <c r="B11" s="19"/>
      <c r="C11" s="139"/>
      <c r="D11" s="87">
        <v>119</v>
      </c>
      <c r="E11" s="39" t="s">
        <v>31</v>
      </c>
      <c r="F11" s="112" t="s">
        <v>41</v>
      </c>
      <c r="G11" s="141">
        <v>20</v>
      </c>
      <c r="H11" s="60">
        <v>0.9</v>
      </c>
      <c r="I11" s="20">
        <v>1.4</v>
      </c>
      <c r="J11" s="21">
        <v>0.14000000000000001</v>
      </c>
      <c r="K11" s="23">
        <v>8.8000000000000007</v>
      </c>
      <c r="L11" s="73">
        <v>48</v>
      </c>
      <c r="M11" s="20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0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23">
        <v>0</v>
      </c>
    </row>
    <row r="12" spans="1:25" ht="16.5" thickBot="1" x14ac:dyDescent="0.3">
      <c r="A12" s="10"/>
      <c r="B12" s="19"/>
      <c r="C12" s="139"/>
      <c r="D12" s="41">
        <v>120</v>
      </c>
      <c r="E12" s="39" t="s">
        <v>32</v>
      </c>
      <c r="F12" s="112" t="s">
        <v>33</v>
      </c>
      <c r="G12" s="39">
        <v>20</v>
      </c>
      <c r="H12" s="60">
        <v>1.1399999999999999</v>
      </c>
      <c r="I12" s="20">
        <v>1.1399999999999999</v>
      </c>
      <c r="J12" s="21">
        <v>0.22</v>
      </c>
      <c r="K12" s="23">
        <v>7.44</v>
      </c>
      <c r="L12" s="77">
        <v>36.26</v>
      </c>
      <c r="M12" s="29">
        <v>0.02</v>
      </c>
      <c r="N12" s="27">
        <v>2.4E-2</v>
      </c>
      <c r="O12" s="27">
        <v>0.08</v>
      </c>
      <c r="P12" s="27">
        <v>0</v>
      </c>
      <c r="Q12" s="28">
        <v>0</v>
      </c>
      <c r="R12" s="29">
        <v>6.8</v>
      </c>
      <c r="S12" s="27">
        <v>24</v>
      </c>
      <c r="T12" s="27">
        <v>8.1999999999999993</v>
      </c>
      <c r="U12" s="27">
        <v>0.46</v>
      </c>
      <c r="V12" s="27">
        <v>73.5</v>
      </c>
      <c r="W12" s="27">
        <v>2E-3</v>
      </c>
      <c r="X12" s="27">
        <v>2E-3</v>
      </c>
      <c r="Y12" s="30">
        <v>1.2E-2</v>
      </c>
    </row>
    <row r="13" spans="1:25" ht="15.75" x14ac:dyDescent="0.25">
      <c r="A13" s="10"/>
      <c r="B13" s="19"/>
      <c r="C13" s="129" t="s">
        <v>42</v>
      </c>
      <c r="D13" s="71"/>
      <c r="E13" s="69"/>
      <c r="F13" s="142" t="s">
        <v>34</v>
      </c>
      <c r="G13" s="143">
        <f>G6+G7+G9+G10+G11+G12</f>
        <v>540</v>
      </c>
      <c r="H13" s="143">
        <f t="shared" ref="H13" si="0">H6+H7+H9+H10+H11+H12</f>
        <v>32.64</v>
      </c>
      <c r="I13" s="143">
        <f>I6+I7+I9+I10+I11+I12</f>
        <v>21.769999999999996</v>
      </c>
      <c r="J13" s="143">
        <f t="shared" ref="J13:Y13" si="1">J6+J7+J9+J10+J11+J12</f>
        <v>18.96</v>
      </c>
      <c r="K13" s="143">
        <f t="shared" si="1"/>
        <v>71.25</v>
      </c>
      <c r="L13" s="143">
        <f t="shared" si="1"/>
        <v>548.26</v>
      </c>
      <c r="M13" s="143">
        <f t="shared" si="1"/>
        <v>0.64000000000000012</v>
      </c>
      <c r="N13" s="143">
        <f t="shared" si="1"/>
        <v>0.33</v>
      </c>
      <c r="O13" s="143">
        <f t="shared" si="1"/>
        <v>31.47</v>
      </c>
      <c r="P13" s="143">
        <f t="shared" si="1"/>
        <v>55.33</v>
      </c>
      <c r="Q13" s="143">
        <f t="shared" si="1"/>
        <v>0.24</v>
      </c>
      <c r="R13" s="143">
        <f t="shared" si="1"/>
        <v>115.09000000000002</v>
      </c>
      <c r="S13" s="143">
        <f t="shared" si="1"/>
        <v>403.04</v>
      </c>
      <c r="T13" s="143">
        <f t="shared" si="1"/>
        <v>118.97000000000001</v>
      </c>
      <c r="U13" s="143">
        <f t="shared" si="1"/>
        <v>20.14</v>
      </c>
      <c r="V13" s="143">
        <f t="shared" si="1"/>
        <v>1325.33</v>
      </c>
      <c r="W13" s="143">
        <f t="shared" si="1"/>
        <v>3.1599999999999996E-2</v>
      </c>
      <c r="X13" s="143">
        <f t="shared" si="1"/>
        <v>8.9000000000000017E-3</v>
      </c>
      <c r="Y13" s="143">
        <f t="shared" si="1"/>
        <v>0.15200000000000002</v>
      </c>
    </row>
    <row r="14" spans="1:25" ht="15.75" x14ac:dyDescent="0.25">
      <c r="A14" s="10"/>
      <c r="B14" s="19"/>
      <c r="C14" s="136" t="s">
        <v>54</v>
      </c>
      <c r="D14" s="99"/>
      <c r="E14" s="72"/>
      <c r="F14" s="144" t="s">
        <v>34</v>
      </c>
      <c r="G14" s="145">
        <f>G6+G8+G9+G10+G11+G12</f>
        <v>540</v>
      </c>
      <c r="H14" s="160">
        <f>H6+H8+H9+H10+H11+H12</f>
        <v>76</v>
      </c>
      <c r="I14" s="145">
        <f>I6+I8+I9+I10+I11+I12</f>
        <v>24.569999999999997</v>
      </c>
      <c r="J14" s="145">
        <f t="shared" ref="J14:Y14" si="2">J6+J8+J9+J10+J11+J12</f>
        <v>21.419999999999998</v>
      </c>
      <c r="K14" s="145">
        <f t="shared" si="2"/>
        <v>65.239999999999995</v>
      </c>
      <c r="L14" s="145">
        <f t="shared" si="2"/>
        <v>558.30999999999995</v>
      </c>
      <c r="M14" s="145">
        <f t="shared" si="2"/>
        <v>0.32000000000000006</v>
      </c>
      <c r="N14" s="145">
        <f t="shared" si="2"/>
        <v>0.31000000000000005</v>
      </c>
      <c r="O14" s="145">
        <f t="shared" si="2"/>
        <v>31.93</v>
      </c>
      <c r="P14" s="145">
        <f t="shared" si="2"/>
        <v>29.5</v>
      </c>
      <c r="Q14" s="145">
        <f t="shared" si="2"/>
        <v>0.08</v>
      </c>
      <c r="R14" s="145">
        <f t="shared" si="2"/>
        <v>72.61</v>
      </c>
      <c r="S14" s="145">
        <f t="shared" si="2"/>
        <v>456.26</v>
      </c>
      <c r="T14" s="145">
        <f t="shared" si="2"/>
        <v>116.21</v>
      </c>
      <c r="U14" s="145">
        <f t="shared" si="2"/>
        <v>21.01</v>
      </c>
      <c r="V14" s="145">
        <f t="shared" si="2"/>
        <v>1359.2499999999998</v>
      </c>
      <c r="W14" s="145">
        <f t="shared" si="2"/>
        <v>3.1599999999999996E-2</v>
      </c>
      <c r="X14" s="145">
        <f t="shared" si="2"/>
        <v>6.2000000000000006E-3</v>
      </c>
      <c r="Y14" s="145">
        <f t="shared" si="2"/>
        <v>0.121</v>
      </c>
    </row>
    <row r="15" spans="1:25" ht="15.75" x14ac:dyDescent="0.25">
      <c r="A15" s="10"/>
      <c r="B15" s="19"/>
      <c r="C15" s="129" t="s">
        <v>42</v>
      </c>
      <c r="D15" s="71"/>
      <c r="E15" s="69"/>
      <c r="F15" s="142" t="s">
        <v>35</v>
      </c>
      <c r="G15" s="69"/>
      <c r="H15" s="71"/>
      <c r="I15" s="146"/>
      <c r="J15" s="147"/>
      <c r="K15" s="148"/>
      <c r="L15" s="149">
        <f>L13/23.5</f>
        <v>23.330212765957448</v>
      </c>
      <c r="M15" s="146"/>
      <c r="N15" s="147"/>
      <c r="O15" s="147"/>
      <c r="P15" s="147"/>
      <c r="Q15" s="150"/>
      <c r="R15" s="146"/>
      <c r="S15" s="147"/>
      <c r="T15" s="147"/>
      <c r="U15" s="147"/>
      <c r="V15" s="147"/>
      <c r="W15" s="147"/>
      <c r="X15" s="147"/>
      <c r="Y15" s="148"/>
    </row>
    <row r="16" spans="1:25" ht="16.5" thickBot="1" x14ac:dyDescent="0.3">
      <c r="A16" s="10"/>
      <c r="B16" s="19"/>
      <c r="C16" s="151" t="s">
        <v>54</v>
      </c>
      <c r="D16" s="126"/>
      <c r="E16" s="78"/>
      <c r="F16" s="152" t="s">
        <v>35</v>
      </c>
      <c r="G16" s="78"/>
      <c r="H16" s="126"/>
      <c r="I16" s="79"/>
      <c r="J16" s="80"/>
      <c r="K16" s="81"/>
      <c r="L16" s="82">
        <f>L14/23.5</f>
        <v>23.757872340425529</v>
      </c>
      <c r="M16" s="79"/>
      <c r="N16" s="80"/>
      <c r="O16" s="80"/>
      <c r="P16" s="80"/>
      <c r="Q16" s="83"/>
      <c r="R16" s="79"/>
      <c r="S16" s="80"/>
      <c r="T16" s="80"/>
      <c r="U16" s="80"/>
      <c r="V16" s="80"/>
      <c r="W16" s="80"/>
      <c r="X16" s="80"/>
      <c r="Y16" s="81"/>
    </row>
    <row r="17" spans="1:25" ht="16.5" thickBot="1" x14ac:dyDescent="0.3">
      <c r="A17" s="10"/>
      <c r="B17" s="18" t="s">
        <v>36</v>
      </c>
      <c r="C17" s="68"/>
      <c r="D17" s="38">
        <v>28</v>
      </c>
      <c r="E17" s="38" t="s">
        <v>30</v>
      </c>
      <c r="F17" s="44" t="s">
        <v>51</v>
      </c>
      <c r="G17" s="113">
        <v>60</v>
      </c>
      <c r="H17" s="59">
        <v>10.050000000000001</v>
      </c>
      <c r="I17" s="29">
        <v>0.48</v>
      </c>
      <c r="J17" s="27">
        <v>0.06</v>
      </c>
      <c r="K17" s="28">
        <v>1.56</v>
      </c>
      <c r="L17" s="108">
        <v>8.4</v>
      </c>
      <c r="M17" s="29">
        <v>0.02</v>
      </c>
      <c r="N17" s="27">
        <v>0.02</v>
      </c>
      <c r="O17" s="27">
        <v>6</v>
      </c>
      <c r="P17" s="27">
        <v>10</v>
      </c>
      <c r="Q17" s="28">
        <v>0</v>
      </c>
      <c r="R17" s="29">
        <v>13.8</v>
      </c>
      <c r="S17" s="27">
        <v>25.2</v>
      </c>
      <c r="T17" s="27">
        <v>8.4</v>
      </c>
      <c r="U17" s="27">
        <v>0.36</v>
      </c>
      <c r="V17" s="27">
        <v>117.6</v>
      </c>
      <c r="W17" s="27">
        <v>0</v>
      </c>
      <c r="X17" s="27">
        <v>2.0000000000000001E-4</v>
      </c>
      <c r="Y17" s="30">
        <v>0</v>
      </c>
    </row>
    <row r="18" spans="1:25" ht="16.5" thickBot="1" x14ac:dyDescent="0.3">
      <c r="A18" s="10"/>
      <c r="B18" s="19"/>
      <c r="C18" s="39"/>
      <c r="D18" s="31">
        <v>32</v>
      </c>
      <c r="E18" s="86" t="s">
        <v>37</v>
      </c>
      <c r="F18" s="32" t="s">
        <v>56</v>
      </c>
      <c r="G18" s="153">
        <v>200</v>
      </c>
      <c r="H18" s="62">
        <v>20</v>
      </c>
      <c r="I18" s="33">
        <v>5.88</v>
      </c>
      <c r="J18" s="34">
        <v>8.82</v>
      </c>
      <c r="K18" s="85">
        <v>9.6</v>
      </c>
      <c r="L18" s="87">
        <v>142.19999999999999</v>
      </c>
      <c r="M18" s="33">
        <v>0.04</v>
      </c>
      <c r="N18" s="34">
        <v>0.08</v>
      </c>
      <c r="O18" s="34">
        <v>2.2400000000000002</v>
      </c>
      <c r="P18" s="34">
        <v>132.44</v>
      </c>
      <c r="Q18" s="35">
        <v>0.06</v>
      </c>
      <c r="R18" s="33">
        <v>32.880000000000003</v>
      </c>
      <c r="S18" s="34">
        <v>83.64</v>
      </c>
      <c r="T18" s="154">
        <v>22.74</v>
      </c>
      <c r="U18" s="34">
        <v>1.44</v>
      </c>
      <c r="V18" s="34">
        <v>320.8</v>
      </c>
      <c r="W18" s="34">
        <v>6.0000000000000001E-3</v>
      </c>
      <c r="X18" s="34">
        <v>0</v>
      </c>
      <c r="Y18" s="85">
        <v>3.5999999999999997E-2</v>
      </c>
    </row>
    <row r="19" spans="1:25" ht="16.5" thickBot="1" x14ac:dyDescent="0.3">
      <c r="A19" s="10"/>
      <c r="B19" s="155"/>
      <c r="C19" s="74"/>
      <c r="D19" s="76">
        <v>269</v>
      </c>
      <c r="E19" s="41" t="s">
        <v>38</v>
      </c>
      <c r="F19" s="127" t="s">
        <v>57</v>
      </c>
      <c r="G19" s="110">
        <v>90</v>
      </c>
      <c r="H19" s="62">
        <v>37.9</v>
      </c>
      <c r="I19" s="20">
        <v>13.94</v>
      </c>
      <c r="J19" s="21">
        <v>16.18</v>
      </c>
      <c r="K19" s="23">
        <v>5.21</v>
      </c>
      <c r="L19" s="77">
        <v>224.21</v>
      </c>
      <c r="M19" s="20">
        <v>6.3E-2</v>
      </c>
      <c r="N19" s="25">
        <v>0.11</v>
      </c>
      <c r="O19" s="21">
        <v>2.23</v>
      </c>
      <c r="P19" s="21">
        <v>36</v>
      </c>
      <c r="Q19" s="23">
        <v>0</v>
      </c>
      <c r="R19" s="20">
        <v>12.82</v>
      </c>
      <c r="S19" s="21">
        <v>113.04</v>
      </c>
      <c r="T19" s="21">
        <v>16.739999999999998</v>
      </c>
      <c r="U19" s="21">
        <v>1.08</v>
      </c>
      <c r="V19" s="21">
        <v>219.35</v>
      </c>
      <c r="W19" s="21">
        <v>3.3999999999999998E-3</v>
      </c>
      <c r="X19" s="21">
        <v>4.2000000000000002E-4</v>
      </c>
      <c r="Y19" s="30">
        <v>0.09</v>
      </c>
    </row>
    <row r="20" spans="1:25" ht="16.5" thickBot="1" x14ac:dyDescent="0.3">
      <c r="A20" s="10"/>
      <c r="B20" s="37"/>
      <c r="C20" s="109"/>
      <c r="D20" s="76">
        <v>65</v>
      </c>
      <c r="E20" s="41" t="s">
        <v>44</v>
      </c>
      <c r="F20" s="127" t="s">
        <v>47</v>
      </c>
      <c r="G20" s="110">
        <v>150</v>
      </c>
      <c r="H20" s="62">
        <v>7.15</v>
      </c>
      <c r="I20" s="33">
        <v>6.45</v>
      </c>
      <c r="J20" s="34">
        <v>4.05</v>
      </c>
      <c r="K20" s="85">
        <v>40.200000000000003</v>
      </c>
      <c r="L20" s="87">
        <v>223.65</v>
      </c>
      <c r="M20" s="33">
        <v>0.08</v>
      </c>
      <c r="N20" s="36">
        <v>0.02</v>
      </c>
      <c r="O20" s="34">
        <v>0</v>
      </c>
      <c r="P20" s="34">
        <v>30</v>
      </c>
      <c r="Q20" s="85">
        <v>0.11</v>
      </c>
      <c r="R20" s="33">
        <v>13.05</v>
      </c>
      <c r="S20" s="34">
        <v>58.34</v>
      </c>
      <c r="T20" s="34">
        <v>22.53</v>
      </c>
      <c r="U20" s="34">
        <v>1.25</v>
      </c>
      <c r="V20" s="34">
        <v>1.1000000000000001</v>
      </c>
      <c r="W20" s="34">
        <v>0</v>
      </c>
      <c r="X20" s="34">
        <v>0</v>
      </c>
      <c r="Y20" s="30">
        <v>0</v>
      </c>
    </row>
    <row r="21" spans="1:25" ht="16.5" thickBot="1" x14ac:dyDescent="0.3">
      <c r="A21" s="10"/>
      <c r="B21" s="37"/>
      <c r="C21" s="109"/>
      <c r="D21" s="76">
        <v>114</v>
      </c>
      <c r="E21" s="41" t="s">
        <v>48</v>
      </c>
      <c r="F21" s="127" t="s">
        <v>49</v>
      </c>
      <c r="G21" s="110">
        <v>200</v>
      </c>
      <c r="H21" s="63">
        <v>1.51</v>
      </c>
      <c r="I21" s="25">
        <v>0.2</v>
      </c>
      <c r="J21" s="21">
        <v>0</v>
      </c>
      <c r="K21" s="22">
        <v>11</v>
      </c>
      <c r="L21" s="24">
        <v>44.8</v>
      </c>
      <c r="M21" s="20">
        <v>0</v>
      </c>
      <c r="N21" s="25">
        <v>0</v>
      </c>
      <c r="O21" s="21">
        <v>0.08</v>
      </c>
      <c r="P21" s="21">
        <v>0</v>
      </c>
      <c r="Q21" s="23">
        <v>0</v>
      </c>
      <c r="R21" s="20">
        <v>13.56</v>
      </c>
      <c r="S21" s="21">
        <v>7.66</v>
      </c>
      <c r="T21" s="21">
        <v>4.08</v>
      </c>
      <c r="U21" s="21">
        <v>0.8</v>
      </c>
      <c r="V21" s="21">
        <v>0.68</v>
      </c>
      <c r="W21" s="21">
        <v>0</v>
      </c>
      <c r="X21" s="21">
        <v>0</v>
      </c>
      <c r="Y21" s="23">
        <v>0</v>
      </c>
    </row>
    <row r="22" spans="1:25" ht="16.5" thickBot="1" x14ac:dyDescent="0.3">
      <c r="A22" s="10"/>
      <c r="B22" s="37"/>
      <c r="C22" s="109"/>
      <c r="D22" s="75">
        <v>119</v>
      </c>
      <c r="E22" s="41" t="s">
        <v>31</v>
      </c>
      <c r="F22" s="125" t="s">
        <v>41</v>
      </c>
      <c r="G22" s="43">
        <v>30</v>
      </c>
      <c r="H22" s="62">
        <v>0.9</v>
      </c>
      <c r="I22" s="26">
        <v>2.13</v>
      </c>
      <c r="J22" s="27">
        <v>0.21</v>
      </c>
      <c r="K22" s="28">
        <v>13.26</v>
      </c>
      <c r="L22" s="156">
        <v>72</v>
      </c>
      <c r="M22" s="29">
        <v>0.03</v>
      </c>
      <c r="N22" s="26">
        <v>0.01</v>
      </c>
      <c r="O22" s="27">
        <v>0</v>
      </c>
      <c r="P22" s="27">
        <v>0</v>
      </c>
      <c r="Q22" s="30">
        <v>0</v>
      </c>
      <c r="R22" s="29">
        <v>11.1</v>
      </c>
      <c r="S22" s="27">
        <v>65.400000000000006</v>
      </c>
      <c r="T22" s="27">
        <v>19.5</v>
      </c>
      <c r="U22" s="27">
        <v>0.84</v>
      </c>
      <c r="V22" s="27">
        <v>27.9</v>
      </c>
      <c r="W22" s="27">
        <v>1E-3</v>
      </c>
      <c r="X22" s="27">
        <v>2E-3</v>
      </c>
      <c r="Y22" s="30">
        <v>0</v>
      </c>
    </row>
    <row r="23" spans="1:25" ht="16.5" thickBot="1" x14ac:dyDescent="0.3">
      <c r="A23" s="10"/>
      <c r="B23" s="37"/>
      <c r="C23" s="109"/>
      <c r="D23" s="76">
        <v>120</v>
      </c>
      <c r="E23" s="41" t="s">
        <v>32</v>
      </c>
      <c r="F23" s="125" t="s">
        <v>33</v>
      </c>
      <c r="G23" s="43">
        <v>20</v>
      </c>
      <c r="H23" s="60">
        <v>1.1399999999999999</v>
      </c>
      <c r="I23" s="26">
        <v>1.1399999999999999</v>
      </c>
      <c r="J23" s="27">
        <v>0.22</v>
      </c>
      <c r="K23" s="28">
        <v>7.44</v>
      </c>
      <c r="L23" s="156">
        <v>36.26</v>
      </c>
      <c r="M23" s="29">
        <v>0.02</v>
      </c>
      <c r="N23" s="26">
        <v>2.4E-2</v>
      </c>
      <c r="O23" s="27">
        <v>0.08</v>
      </c>
      <c r="P23" s="27">
        <v>0</v>
      </c>
      <c r="Q23" s="30">
        <v>0</v>
      </c>
      <c r="R23" s="29">
        <v>6.8</v>
      </c>
      <c r="S23" s="27">
        <v>24</v>
      </c>
      <c r="T23" s="27">
        <v>8.1999999999999993</v>
      </c>
      <c r="U23" s="27">
        <v>0.46</v>
      </c>
      <c r="V23" s="27">
        <v>73.5</v>
      </c>
      <c r="W23" s="27">
        <v>2E-3</v>
      </c>
      <c r="X23" s="27">
        <v>2E-3</v>
      </c>
      <c r="Y23" s="30">
        <v>1.2E-2</v>
      </c>
    </row>
    <row r="24" spans="1:25" ht="15.75" x14ac:dyDescent="0.25">
      <c r="A24" s="10"/>
      <c r="B24" s="37"/>
      <c r="C24" s="109"/>
      <c r="D24" s="114"/>
      <c r="E24" s="115"/>
      <c r="F24" s="46" t="s">
        <v>34</v>
      </c>
      <c r="G24" s="157">
        <f>SUM(G17:G23)</f>
        <v>750</v>
      </c>
      <c r="H24" s="39"/>
      <c r="I24" s="116">
        <f>SUM(I17:I23)</f>
        <v>30.219999999999995</v>
      </c>
      <c r="J24" s="117">
        <f>SUM(J17:J23)</f>
        <v>29.540000000000003</v>
      </c>
      <c r="K24" s="118">
        <f>SUM(K17:K23)</f>
        <v>88.27000000000001</v>
      </c>
      <c r="L24" s="47">
        <f>L17+L18+L19+L20+L21+L22+L23</f>
        <v>751.52</v>
      </c>
      <c r="M24" s="116">
        <f t="shared" ref="M24:Y24" si="3">SUM(M17:M23)</f>
        <v>0.253</v>
      </c>
      <c r="N24" s="116">
        <f t="shared" si="3"/>
        <v>0.26400000000000001</v>
      </c>
      <c r="O24" s="117">
        <f t="shared" si="3"/>
        <v>10.63</v>
      </c>
      <c r="P24" s="117">
        <f t="shared" si="3"/>
        <v>208.44</v>
      </c>
      <c r="Q24" s="118">
        <f t="shared" si="3"/>
        <v>0.16999999999999998</v>
      </c>
      <c r="R24" s="116">
        <f t="shared" si="3"/>
        <v>104.01</v>
      </c>
      <c r="S24" s="117">
        <f t="shared" si="3"/>
        <v>377.28000000000009</v>
      </c>
      <c r="T24" s="117">
        <f t="shared" si="3"/>
        <v>102.19</v>
      </c>
      <c r="U24" s="117">
        <f t="shared" si="3"/>
        <v>6.2299999999999995</v>
      </c>
      <c r="V24" s="117">
        <f t="shared" si="3"/>
        <v>760.93</v>
      </c>
      <c r="W24" s="117">
        <f t="shared" si="3"/>
        <v>1.24E-2</v>
      </c>
      <c r="X24" s="117">
        <f t="shared" si="3"/>
        <v>4.62E-3</v>
      </c>
      <c r="Y24" s="30">
        <f t="shared" si="3"/>
        <v>0.13800000000000001</v>
      </c>
    </row>
    <row r="25" spans="1:25" ht="16.5" thickBot="1" x14ac:dyDescent="0.3">
      <c r="A25" s="10"/>
      <c r="B25" s="48"/>
      <c r="C25" s="111"/>
      <c r="D25" s="119"/>
      <c r="E25" s="120"/>
      <c r="F25" s="49" t="s">
        <v>35</v>
      </c>
      <c r="G25" s="120"/>
      <c r="H25" s="111"/>
      <c r="I25" s="121"/>
      <c r="J25" s="123"/>
      <c r="K25" s="124"/>
      <c r="L25" s="50">
        <f>L24/23.5</f>
        <v>31.979574468085104</v>
      </c>
      <c r="M25" s="121"/>
      <c r="N25" s="122"/>
      <c r="O25" s="123"/>
      <c r="P25" s="123"/>
      <c r="Q25" s="124"/>
      <c r="R25" s="121"/>
      <c r="S25" s="123"/>
      <c r="T25" s="123"/>
      <c r="U25" s="123"/>
      <c r="V25" s="123"/>
      <c r="W25" s="123"/>
      <c r="X25" s="123"/>
      <c r="Y25" s="158"/>
    </row>
    <row r="26" spans="1:25" x14ac:dyDescent="0.25">
      <c r="B26" s="8"/>
      <c r="C26" s="8"/>
      <c r="D26" s="51"/>
      <c r="E26" s="8"/>
      <c r="F26" s="8"/>
      <c r="G26" s="8"/>
      <c r="H26" s="52"/>
      <c r="I26" s="53"/>
      <c r="J26" s="52"/>
      <c r="K26" s="8"/>
      <c r="L26" s="54"/>
      <c r="M26" s="8"/>
      <c r="N26" s="8"/>
      <c r="O26" s="8"/>
    </row>
    <row r="27" spans="1:25" ht="18.75" x14ac:dyDescent="0.25">
      <c r="B27" s="88" t="s">
        <v>45</v>
      </c>
      <c r="C27" s="89"/>
      <c r="D27" s="89"/>
      <c r="E27" s="56"/>
      <c r="F27" s="58"/>
      <c r="G27" s="57"/>
      <c r="H27" s="56"/>
      <c r="I27" s="52"/>
      <c r="J27" s="56"/>
      <c r="K27" s="56"/>
    </row>
    <row r="28" spans="1:25" ht="18.75" x14ac:dyDescent="0.25">
      <c r="B28" s="90" t="s">
        <v>46</v>
      </c>
      <c r="C28" s="91"/>
      <c r="D28" s="91"/>
      <c r="E28" s="56"/>
      <c r="F28" s="58"/>
      <c r="G28" s="57"/>
      <c r="H28" s="56"/>
      <c r="I28" s="56"/>
      <c r="J28" s="56"/>
      <c r="K28" s="56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2022-10-04T07:22:50Z</dcterms:created>
  <dcterms:modified xsi:type="dcterms:W3CDTF">2022-10-04T07:39:56Z</dcterms:modified>
</cp:coreProperties>
</file>