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8700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Y19" i="1"/>
  <c r="X19"/>
  <c r="W19"/>
  <c r="V19"/>
  <c r="U19"/>
  <c r="T19"/>
  <c r="S19"/>
  <c r="R19"/>
  <c r="Q19"/>
  <c r="P19"/>
  <c r="O19"/>
  <c r="N19"/>
  <c r="M19"/>
  <c r="L19"/>
  <c r="L20" s="1"/>
  <c r="K19"/>
  <c r="J19"/>
  <c r="I19"/>
  <c r="G19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<sst xmlns="http://schemas.openxmlformats.org/spreadsheetml/2006/main" count="57" uniqueCount="51">
  <si>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</si>
  <si>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</si>
  <si>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</si>
  <si>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</si>
  <si>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</si>
  <si>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</si>
  <si>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</si>
  <si>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</si>
  <si>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</si>
  <si>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</si>
  <si>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</si>
  <si>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</si>
  <si>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</si>
  <si>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</si>
  <si>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</si>
  <si>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</si>
  <si>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</si>
  <si>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</si>
  <si>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</si>
  <si>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</si>
  <si>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</si>
  <si>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</si>
  <si>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Завтрак</t>
  </si>
  <si>
    <t>закуска</t>
  </si>
  <si>
    <t>2 блюдо</t>
  </si>
  <si>
    <t>3 блюдо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</si>
  <si>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</si>
  <si>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</si>
  <si>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</si>
  <si>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</si>
  <si>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</si>
  <si>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</si>
  <si>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</si>
  <si>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Хлеб ржаной</t>
  </si>
  <si>
    <t>Минеральные вещества, мг</t>
  </si>
  <si>
    <t>Mg</t>
  </si>
  <si>
    <t>Fe</t>
  </si>
  <si>
    <t>K</t>
  </si>
  <si>
    <t>I</t>
  </si>
  <si>
    <t>Se</t>
  </si>
  <si>
    <t>F</t>
  </si>
  <si>
    <t>Компот из сухофруктов</t>
  </si>
  <si>
    <t>Фрукты в ассортименте (виноград)</t>
  </si>
  <si>
    <t>горячее блюдо</t>
  </si>
  <si>
    <t>Омлет натуральный</t>
  </si>
  <si>
    <t>Бутерброд с сыром</t>
  </si>
  <si>
    <t>гор. Напиток</t>
  </si>
  <si>
    <t>Какао с молоком</t>
  </si>
  <si>
    <t>Салат из свежих огурцов</t>
  </si>
  <si>
    <t>Суп гороховый с мясом</t>
  </si>
  <si>
    <t>Жаркое с мясом (говядина)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</si>
</sst>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4" fillId="2" borderId="0" xfId="0" applyFont="1" applyFill="1"/>
    <xf numFmtId="0" fontId="8" fillId="2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164" fontId="9" fillId="0" borderId="22" xfId="0" applyNumberFormat="1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wrapText="1"/>
    </xf>
    <xf numFmtId="0" fontId="9" fillId="2" borderId="24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Border="1"/>
    <xf numFmtId="0" fontId="13" fillId="0" borderId="4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9" fillId="0" borderId="26" xfId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Border="1" applyAlignment="1">
      <alignment horizontal="left"/>
    </xf>
    <xf numFmtId="164" fontId="5" fillId="2" borderId="20" xfId="0" applyNumberFormat="1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0" fillId="2" borderId="0" xfId="0" applyFill="1" applyBorder="1"/>
    <xf numFmtId="0" fontId="14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9" fillId="0" borderId="49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8" fillId="2" borderId="4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2" fontId="5" fillId="2" borderId="32" xfId="0" applyNumberFormat="1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10" fillId="0" borderId="0" xfId="1"/>
    <xf numFmtId="0" fontId="15" fillId="0" borderId="1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29"/>
  <sheetViews>
    <sheetView tabSelected="1" workbookViewId="0">
      <selection activeCell="G4" sqref="G4:G5"/>
    </sheetView>
  </sheetViews>
  <sheetFormatPr defaultRowHeight="15"/>
  <cols>
    <col min="2" max="3" width="20.140625" customWidth="1"/>
    <col min="4" max="4" width="15.7109375" style="9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17" max="17" width="9.140625" customWidth="1"/>
    <col min="24" max="24" width="11.140625" bestFit="1" customWidth="1"/>
  </cols>
  <sheetData>
    <row r="2" spans="1:25" ht="23.25">
      <c r="B2" s="1" t="s">
        <v>0</v>
      </c>
      <c r="C2" s="1"/>
      <c r="D2" s="2"/>
      <c r="E2" s="1" t="s">
        <v>1</v>
      </c>
      <c r="F2" s="1"/>
      <c r="G2" s="3" t="s">
        <v>2</v>
      </c>
      <c r="H2" s="88">
        <v>61022</v>
      </c>
      <c r="I2" s="4"/>
      <c r="L2" s="5"/>
      <c r="M2" s="6"/>
      <c r="N2" s="7"/>
      <c r="O2" s="8"/>
    </row>
    <row r="3" spans="1:25" ht="15.75" thickBot="1">
      <c r="B3" s="7"/>
      <c r="C3" s="7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5" ht="16.5" customHeight="1" thickBot="1">
      <c r="A4" s="11"/>
      <c r="B4" s="12" t="s">
        <v>3</v>
      </c>
      <c r="C4" s="12"/>
      <c r="D4" s="13" t="s">
        <v>4</v>
      </c>
      <c r="E4" s="12" t="s">
        <v>5</v>
      </c>
      <c r="F4" s="14" t="s">
        <v>6</v>
      </c>
      <c r="G4" s="14" t="s">
        <v>7</v>
      </c>
      <c r="H4" s="14" t="s">
        <v>8</v>
      </c>
      <c r="I4" s="70" t="s">
        <v>9</v>
      </c>
      <c r="J4" s="71"/>
      <c r="K4" s="72"/>
      <c r="L4" s="13" t="s">
        <v>10</v>
      </c>
      <c r="M4" s="15" t="s">
        <v>11</v>
      </c>
      <c r="N4" s="16"/>
      <c r="O4" s="17"/>
      <c r="P4" s="17"/>
      <c r="Q4" s="73"/>
      <c r="R4" s="70" t="s">
        <v>34</v>
      </c>
      <c r="S4" s="89"/>
      <c r="T4" s="89"/>
      <c r="U4" s="89"/>
      <c r="V4" s="89"/>
      <c r="W4" s="89"/>
      <c r="X4" s="89"/>
      <c r="Y4" s="90"/>
    </row>
    <row r="5" spans="1:25" ht="46.5" thickBot="1">
      <c r="A5" s="11"/>
      <c r="B5" s="18"/>
      <c r="C5" s="18"/>
      <c r="D5" s="20"/>
      <c r="E5" s="19"/>
      <c r="F5" s="18"/>
      <c r="G5" s="18"/>
      <c r="H5" s="18"/>
      <c r="I5" s="91" t="s">
        <v>12</v>
      </c>
      <c r="J5" s="21" t="s">
        <v>13</v>
      </c>
      <c r="K5" s="92" t="s">
        <v>14</v>
      </c>
      <c r="L5" s="93"/>
      <c r="M5" s="22" t="s">
        <v>15</v>
      </c>
      <c r="N5" s="22" t="s">
        <v>16</v>
      </c>
      <c r="O5" s="22" t="s">
        <v>17</v>
      </c>
      <c r="P5" s="94" t="s">
        <v>18</v>
      </c>
      <c r="Q5" s="22" t="s">
        <v>19</v>
      </c>
      <c r="R5" s="22" t="s">
        <v>20</v>
      </c>
      <c r="S5" s="22" t="s">
        <v>21</v>
      </c>
      <c r="T5" s="22" t="s">
        <v>35</v>
      </c>
      <c r="U5" s="22" t="s">
        <v>36</v>
      </c>
      <c r="V5" s="22" t="s">
        <v>37</v>
      </c>
      <c r="W5" s="22" t="s">
        <v>38</v>
      </c>
      <c r="X5" s="22" t="s">
        <v>39</v>
      </c>
      <c r="Y5" s="21" t="s">
        <v>40</v>
      </c>
    </row>
    <row r="6" spans="1:25" ht="15.75">
      <c r="A6" s="11"/>
      <c r="B6" s="23" t="s">
        <v>22</v>
      </c>
      <c r="C6" s="24"/>
      <c r="D6" s="95">
        <v>26</v>
      </c>
      <c r="E6" s="24" t="s">
        <v>23</v>
      </c>
      <c r="F6" s="96" t="s">
        <v>42</v>
      </c>
      <c r="G6" s="97">
        <v>100</v>
      </c>
      <c r="H6" s="152">
        <v>15</v>
      </c>
      <c r="I6" s="25">
        <v>0.6</v>
      </c>
      <c r="J6" s="26">
        <v>0.6</v>
      </c>
      <c r="K6" s="98">
        <v>15.4</v>
      </c>
      <c r="L6" s="74">
        <v>72</v>
      </c>
      <c r="M6" s="99">
        <v>0.05</v>
      </c>
      <c r="N6" s="25">
        <v>0.02</v>
      </c>
      <c r="O6" s="26">
        <v>6</v>
      </c>
      <c r="P6" s="26">
        <v>0</v>
      </c>
      <c r="Q6" s="100">
        <v>0</v>
      </c>
      <c r="R6" s="99">
        <v>30</v>
      </c>
      <c r="S6" s="26">
        <v>22</v>
      </c>
      <c r="T6" s="26">
        <v>17</v>
      </c>
      <c r="U6" s="26">
        <v>0.6</v>
      </c>
      <c r="V6" s="26">
        <v>225</v>
      </c>
      <c r="W6" s="26">
        <v>8.0000000000000002E-3</v>
      </c>
      <c r="X6" s="26">
        <v>1E-4</v>
      </c>
      <c r="Y6" s="81">
        <v>1E-3</v>
      </c>
    </row>
    <row r="7" spans="1:25" ht="16.5" thickBot="1">
      <c r="A7" s="37"/>
      <c r="B7" s="27"/>
      <c r="C7" s="50"/>
      <c r="D7" s="39">
        <v>66</v>
      </c>
      <c r="E7" s="82" t="s">
        <v>43</v>
      </c>
      <c r="F7" s="101" t="s">
        <v>44</v>
      </c>
      <c r="G7" s="40">
        <v>150</v>
      </c>
      <c r="H7" s="66">
        <v>21.59</v>
      </c>
      <c r="I7" s="44">
        <v>15.6</v>
      </c>
      <c r="J7" s="42">
        <v>16.350000000000001</v>
      </c>
      <c r="K7" s="58">
        <v>2.7</v>
      </c>
      <c r="L7" s="59">
        <v>220.2</v>
      </c>
      <c r="M7" s="44">
        <v>7.0000000000000007E-2</v>
      </c>
      <c r="N7" s="42">
        <v>0.41</v>
      </c>
      <c r="O7" s="42">
        <v>0.52</v>
      </c>
      <c r="P7" s="42">
        <v>171.15</v>
      </c>
      <c r="Q7" s="58">
        <v>2</v>
      </c>
      <c r="R7" s="41">
        <v>112.35</v>
      </c>
      <c r="S7" s="42">
        <v>250.35</v>
      </c>
      <c r="T7" s="42">
        <v>18.809999999999999</v>
      </c>
      <c r="U7" s="42">
        <v>2.79</v>
      </c>
      <c r="V7" s="42">
        <v>232.65</v>
      </c>
      <c r="W7" s="42">
        <v>2.3E-2</v>
      </c>
      <c r="X7" s="42">
        <v>2.7E-2</v>
      </c>
      <c r="Y7" s="43">
        <v>0.1</v>
      </c>
    </row>
    <row r="8" spans="1:25" ht="16.5" thickBot="1">
      <c r="A8" s="37"/>
      <c r="B8" s="27"/>
      <c r="C8" s="50"/>
      <c r="D8" s="39">
        <v>290</v>
      </c>
      <c r="E8" s="30" t="s">
        <v>23</v>
      </c>
      <c r="F8" s="101" t="s">
        <v>45</v>
      </c>
      <c r="G8" s="40">
        <v>35</v>
      </c>
      <c r="H8" s="66">
        <v>11.28</v>
      </c>
      <c r="I8" s="44">
        <v>4.9800000000000004</v>
      </c>
      <c r="J8" s="42">
        <v>5.01</v>
      </c>
      <c r="K8" s="58">
        <v>9.9600000000000009</v>
      </c>
      <c r="L8" s="59">
        <v>107</v>
      </c>
      <c r="M8" s="44">
        <v>0.03</v>
      </c>
      <c r="N8" s="44">
        <v>0.05</v>
      </c>
      <c r="O8" s="42">
        <v>0.1</v>
      </c>
      <c r="P8" s="42">
        <v>40</v>
      </c>
      <c r="Q8" s="58">
        <v>0.14000000000000001</v>
      </c>
      <c r="R8" s="41">
        <v>135.80000000000001</v>
      </c>
      <c r="S8" s="42">
        <v>88</v>
      </c>
      <c r="T8" s="42">
        <v>7.85</v>
      </c>
      <c r="U8" s="42">
        <v>0.39</v>
      </c>
      <c r="V8" s="42">
        <v>31.6</v>
      </c>
      <c r="W8" s="42">
        <v>0</v>
      </c>
      <c r="X8" s="42">
        <v>0</v>
      </c>
      <c r="Y8" s="43">
        <v>0</v>
      </c>
    </row>
    <row r="9" spans="1:25" ht="16.5" thickBot="1">
      <c r="A9" s="37"/>
      <c r="B9" s="27"/>
      <c r="C9" s="50"/>
      <c r="D9" s="29">
        <v>115</v>
      </c>
      <c r="E9" s="30" t="s">
        <v>46</v>
      </c>
      <c r="F9" s="102" t="s">
        <v>47</v>
      </c>
      <c r="G9" s="31">
        <v>200</v>
      </c>
      <c r="H9" s="67">
        <v>5.5</v>
      </c>
      <c r="I9" s="48">
        <v>6.64</v>
      </c>
      <c r="J9" s="33">
        <v>5.14</v>
      </c>
      <c r="K9" s="34">
        <v>18.600000000000001</v>
      </c>
      <c r="L9" s="61">
        <v>148.4</v>
      </c>
      <c r="M9" s="32">
        <v>0.06</v>
      </c>
      <c r="N9" s="48">
        <v>0.26</v>
      </c>
      <c r="O9" s="33">
        <v>2.6</v>
      </c>
      <c r="P9" s="33">
        <v>41.6</v>
      </c>
      <c r="Q9" s="36">
        <v>0.06</v>
      </c>
      <c r="R9" s="32">
        <v>226.5</v>
      </c>
      <c r="S9" s="33">
        <v>187.22</v>
      </c>
      <c r="T9" s="33">
        <v>40.36</v>
      </c>
      <c r="U9" s="33">
        <v>0.98</v>
      </c>
      <c r="V9" s="33">
        <v>308.39999999999998</v>
      </c>
      <c r="W9" s="33">
        <v>1.6E-2</v>
      </c>
      <c r="X9" s="33">
        <v>4.0000000000000001E-3</v>
      </c>
      <c r="Y9" s="55">
        <v>4.5999999999999999E-2</v>
      </c>
    </row>
    <row r="10" spans="1:25" ht="16.5" thickBot="1">
      <c r="A10" s="37"/>
      <c r="B10" s="27"/>
      <c r="C10" s="50"/>
      <c r="D10" s="29">
        <v>120</v>
      </c>
      <c r="E10" s="30" t="s">
        <v>28</v>
      </c>
      <c r="F10" s="102" t="s">
        <v>33</v>
      </c>
      <c r="G10" s="31">
        <v>20</v>
      </c>
      <c r="H10" s="66">
        <v>1.1399999999999999</v>
      </c>
      <c r="I10" s="44">
        <v>1.1399999999999999</v>
      </c>
      <c r="J10" s="42">
        <v>0.22</v>
      </c>
      <c r="K10" s="43">
        <v>7.44</v>
      </c>
      <c r="L10" s="80">
        <v>36.26</v>
      </c>
      <c r="M10" s="32">
        <v>0.02</v>
      </c>
      <c r="N10" s="48">
        <v>2.4E-2</v>
      </c>
      <c r="O10" s="33">
        <v>0.08</v>
      </c>
      <c r="P10" s="33">
        <v>0</v>
      </c>
      <c r="Q10" s="34">
        <v>0</v>
      </c>
      <c r="R10" s="32">
        <v>6.8</v>
      </c>
      <c r="S10" s="33">
        <v>24</v>
      </c>
      <c r="T10" s="33">
        <v>8.1999999999999993</v>
      </c>
      <c r="U10" s="33">
        <v>0.46</v>
      </c>
      <c r="V10" s="33">
        <v>73.5</v>
      </c>
      <c r="W10" s="33">
        <v>2E-3</v>
      </c>
      <c r="X10" s="33">
        <v>2E-3</v>
      </c>
      <c r="Y10" s="34">
        <v>1.2E-2</v>
      </c>
    </row>
    <row r="11" spans="1:25" ht="15.75">
      <c r="A11" s="37"/>
      <c r="B11" s="27"/>
      <c r="C11" s="50"/>
      <c r="D11" s="51"/>
      <c r="E11" s="50"/>
      <c r="F11" s="103" t="s">
        <v>29</v>
      </c>
      <c r="G11" s="104">
        <f>SUM(G6:G10)</f>
        <v>505</v>
      </c>
      <c r="H11" s="50"/>
      <c r="I11" s="105">
        <f t="shared" ref="I11:Y11" si="0">SUM(I6:I10)</f>
        <v>28.96</v>
      </c>
      <c r="J11" s="106">
        <f t="shared" si="0"/>
        <v>27.32</v>
      </c>
      <c r="K11" s="107">
        <f t="shared" si="0"/>
        <v>54.1</v>
      </c>
      <c r="L11" s="84">
        <f t="shared" si="0"/>
        <v>583.86</v>
      </c>
      <c r="M11" s="108">
        <f t="shared" si="0"/>
        <v>0.23</v>
      </c>
      <c r="N11" s="106">
        <f t="shared" si="0"/>
        <v>0.76400000000000001</v>
      </c>
      <c r="O11" s="106">
        <f t="shared" si="0"/>
        <v>9.2999999999999989</v>
      </c>
      <c r="P11" s="106">
        <f t="shared" si="0"/>
        <v>252.75</v>
      </c>
      <c r="Q11" s="109">
        <f t="shared" si="0"/>
        <v>2.2000000000000002</v>
      </c>
      <c r="R11" s="108">
        <f t="shared" si="0"/>
        <v>511.45</v>
      </c>
      <c r="S11" s="106">
        <f t="shared" si="0"/>
        <v>571.57000000000005</v>
      </c>
      <c r="T11" s="106">
        <f t="shared" si="0"/>
        <v>92.220000000000013</v>
      </c>
      <c r="U11" s="106">
        <f t="shared" si="0"/>
        <v>5.22</v>
      </c>
      <c r="V11" s="106">
        <f t="shared" si="0"/>
        <v>871.15</v>
      </c>
      <c r="W11" s="106">
        <f t="shared" si="0"/>
        <v>4.9000000000000002E-2</v>
      </c>
      <c r="X11" s="106">
        <f t="shared" si="0"/>
        <v>3.3099999999999997E-2</v>
      </c>
      <c r="Y11" s="107">
        <f t="shared" si="0"/>
        <v>0.15900000000000003</v>
      </c>
    </row>
    <row r="12" spans="1:25" ht="16.5" thickBot="1">
      <c r="A12" s="37"/>
      <c r="B12" s="49"/>
      <c r="C12" s="110"/>
      <c r="D12" s="111"/>
      <c r="E12" s="112"/>
      <c r="F12" s="113" t="s">
        <v>30</v>
      </c>
      <c r="G12" s="114"/>
      <c r="H12" s="112"/>
      <c r="I12" s="115"/>
      <c r="J12" s="116"/>
      <c r="K12" s="117"/>
      <c r="L12" s="85">
        <f>L11/23.5</f>
        <v>24.845106382978724</v>
      </c>
      <c r="M12" s="118"/>
      <c r="N12" s="115"/>
      <c r="O12" s="116"/>
      <c r="P12" s="116"/>
      <c r="Q12" s="119"/>
      <c r="R12" s="118"/>
      <c r="S12" s="116"/>
      <c r="T12" s="116"/>
      <c r="U12" s="116"/>
      <c r="V12" s="116"/>
      <c r="W12" s="116"/>
      <c r="X12" s="116"/>
      <c r="Y12" s="120"/>
    </row>
    <row r="13" spans="1:25" ht="16.5" thickBot="1">
      <c r="A13" s="11"/>
      <c r="B13" s="121" t="s">
        <v>31</v>
      </c>
      <c r="C13" s="122"/>
      <c r="D13" s="123">
        <v>10</v>
      </c>
      <c r="E13" s="124" t="s">
        <v>23</v>
      </c>
      <c r="F13" s="125" t="s">
        <v>48</v>
      </c>
      <c r="G13" s="126">
        <v>60</v>
      </c>
      <c r="H13" s="65">
        <v>10.050000000000001</v>
      </c>
      <c r="I13" s="127">
        <v>0.49</v>
      </c>
      <c r="J13" s="75">
        <v>5.55</v>
      </c>
      <c r="K13" s="77">
        <v>1.51</v>
      </c>
      <c r="L13" s="128">
        <v>53.28</v>
      </c>
      <c r="M13" s="127">
        <v>0.02</v>
      </c>
      <c r="N13" s="75">
        <v>0.02</v>
      </c>
      <c r="O13" s="75">
        <v>7.9</v>
      </c>
      <c r="P13" s="76">
        <v>20</v>
      </c>
      <c r="Q13" s="129">
        <v>0</v>
      </c>
      <c r="R13" s="127">
        <v>18.73</v>
      </c>
      <c r="S13" s="75">
        <v>25.25</v>
      </c>
      <c r="T13" s="75">
        <v>9.35</v>
      </c>
      <c r="U13" s="75">
        <v>0.37</v>
      </c>
      <c r="V13" s="75">
        <v>114.23</v>
      </c>
      <c r="W13" s="75">
        <v>0</v>
      </c>
      <c r="X13" s="75">
        <v>0</v>
      </c>
      <c r="Y13" s="77">
        <v>0</v>
      </c>
    </row>
    <row r="14" spans="1:25" ht="16.5" thickBot="1">
      <c r="A14" s="11"/>
      <c r="B14" s="27"/>
      <c r="C14" s="50"/>
      <c r="D14" s="38">
        <v>34</v>
      </c>
      <c r="E14" s="50" t="s">
        <v>32</v>
      </c>
      <c r="F14" s="130" t="s">
        <v>49</v>
      </c>
      <c r="G14" s="52">
        <v>200</v>
      </c>
      <c r="H14" s="68">
        <v>14.23</v>
      </c>
      <c r="I14" s="53">
        <v>9</v>
      </c>
      <c r="J14" s="54">
        <v>5.6</v>
      </c>
      <c r="K14" s="55">
        <v>13.8</v>
      </c>
      <c r="L14" s="56">
        <v>141</v>
      </c>
      <c r="M14" s="53">
        <v>0.24</v>
      </c>
      <c r="N14" s="54">
        <v>0.1</v>
      </c>
      <c r="O14" s="54">
        <v>1.1599999999999999</v>
      </c>
      <c r="P14" s="54">
        <v>160</v>
      </c>
      <c r="Q14" s="57">
        <v>0</v>
      </c>
      <c r="R14" s="53">
        <v>45.56</v>
      </c>
      <c r="S14" s="54">
        <v>86.52</v>
      </c>
      <c r="T14" s="54">
        <v>28.94</v>
      </c>
      <c r="U14" s="54">
        <v>2.16</v>
      </c>
      <c r="V14" s="54">
        <v>499.2</v>
      </c>
      <c r="W14" s="54">
        <v>4.0000000000000001E-3</v>
      </c>
      <c r="X14" s="54">
        <v>2E-3</v>
      </c>
      <c r="Y14" s="55">
        <v>0.02</v>
      </c>
    </row>
    <row r="15" spans="1:25" ht="16.5" thickBot="1">
      <c r="A15" s="11"/>
      <c r="B15" s="131"/>
      <c r="C15" s="60"/>
      <c r="D15" s="38">
        <v>86</v>
      </c>
      <c r="E15" s="50" t="s">
        <v>24</v>
      </c>
      <c r="F15" s="130" t="s">
        <v>50</v>
      </c>
      <c r="G15" s="52">
        <v>240</v>
      </c>
      <c r="H15" s="68">
        <v>55.05</v>
      </c>
      <c r="I15" s="32">
        <v>20.88</v>
      </c>
      <c r="J15" s="33">
        <v>8.8800000000000008</v>
      </c>
      <c r="K15" s="34">
        <v>24.48</v>
      </c>
      <c r="L15" s="35">
        <v>428.64</v>
      </c>
      <c r="M15" s="32">
        <v>0.21</v>
      </c>
      <c r="N15" s="33">
        <v>0.22</v>
      </c>
      <c r="O15" s="33">
        <v>11.16</v>
      </c>
      <c r="P15" s="33">
        <v>24</v>
      </c>
      <c r="Q15" s="36">
        <v>0</v>
      </c>
      <c r="R15" s="32">
        <v>37.65</v>
      </c>
      <c r="S15" s="33">
        <v>237.07</v>
      </c>
      <c r="T15" s="33">
        <v>53.66</v>
      </c>
      <c r="U15" s="33">
        <v>3.04</v>
      </c>
      <c r="V15" s="33">
        <v>971.5</v>
      </c>
      <c r="W15" s="33">
        <v>1.4E-2</v>
      </c>
      <c r="X15" s="33">
        <v>5.0000000000000001E-4</v>
      </c>
      <c r="Y15" s="34">
        <v>0.12</v>
      </c>
    </row>
    <row r="16" spans="1:25" ht="16.5" thickBot="1">
      <c r="A16" s="11"/>
      <c r="B16" s="131"/>
      <c r="C16" s="60"/>
      <c r="D16" s="50">
        <v>98</v>
      </c>
      <c r="E16" s="30" t="s">
        <v>25</v>
      </c>
      <c r="F16" s="78" t="s">
        <v>41</v>
      </c>
      <c r="G16" s="46">
        <v>200</v>
      </c>
      <c r="H16" s="68">
        <v>4.03</v>
      </c>
      <c r="I16" s="41">
        <v>0.4</v>
      </c>
      <c r="J16" s="42">
        <v>0</v>
      </c>
      <c r="K16" s="43">
        <v>27</v>
      </c>
      <c r="L16" s="47">
        <v>110</v>
      </c>
      <c r="M16" s="41">
        <v>0.05</v>
      </c>
      <c r="N16" s="42">
        <v>0.02</v>
      </c>
      <c r="O16" s="42">
        <v>0</v>
      </c>
      <c r="P16" s="42">
        <v>0</v>
      </c>
      <c r="Q16" s="58">
        <v>0</v>
      </c>
      <c r="R16" s="41">
        <v>16.649999999999999</v>
      </c>
      <c r="S16" s="42">
        <v>98.1</v>
      </c>
      <c r="T16" s="42">
        <v>29.25</v>
      </c>
      <c r="U16" s="42">
        <v>1.26</v>
      </c>
      <c r="V16" s="42">
        <v>41.85</v>
      </c>
      <c r="W16" s="42">
        <v>2E-3</v>
      </c>
      <c r="X16" s="42">
        <v>3.0000000000000001E-3</v>
      </c>
      <c r="Y16" s="79">
        <v>0</v>
      </c>
    </row>
    <row r="17" spans="1:25" ht="16.5" thickBot="1">
      <c r="A17" s="11"/>
      <c r="B17" s="131"/>
      <c r="C17" s="60"/>
      <c r="D17" s="45">
        <v>119</v>
      </c>
      <c r="E17" s="30" t="s">
        <v>26</v>
      </c>
      <c r="F17" s="83" t="s">
        <v>27</v>
      </c>
      <c r="G17" s="50">
        <v>30</v>
      </c>
      <c r="H17" s="69">
        <v>1.35</v>
      </c>
      <c r="I17" s="32">
        <v>2.13</v>
      </c>
      <c r="J17" s="33">
        <v>0.21</v>
      </c>
      <c r="K17" s="34">
        <v>13.26</v>
      </c>
      <c r="L17" s="132">
        <v>72</v>
      </c>
      <c r="M17" s="32">
        <v>0.03</v>
      </c>
      <c r="N17" s="33">
        <v>0.01</v>
      </c>
      <c r="O17" s="33">
        <v>0</v>
      </c>
      <c r="P17" s="33">
        <v>0</v>
      </c>
      <c r="Q17" s="36">
        <v>0</v>
      </c>
      <c r="R17" s="32">
        <v>11.1</v>
      </c>
      <c r="S17" s="33">
        <v>65.400000000000006</v>
      </c>
      <c r="T17" s="33">
        <v>19.5</v>
      </c>
      <c r="U17" s="33">
        <v>0.84</v>
      </c>
      <c r="V17" s="33">
        <v>27.9</v>
      </c>
      <c r="W17" s="33">
        <v>1E-3</v>
      </c>
      <c r="X17" s="33">
        <v>2E-3</v>
      </c>
      <c r="Y17" s="34">
        <v>0</v>
      </c>
    </row>
    <row r="18" spans="1:25" ht="16.5" thickBot="1">
      <c r="A18" s="11"/>
      <c r="B18" s="131"/>
      <c r="C18" s="60"/>
      <c r="D18" s="28">
        <v>120</v>
      </c>
      <c r="E18" s="30" t="s">
        <v>28</v>
      </c>
      <c r="F18" s="83" t="s">
        <v>33</v>
      </c>
      <c r="G18" s="50">
        <v>20</v>
      </c>
      <c r="H18" s="68">
        <v>1.1399999999999999</v>
      </c>
      <c r="I18" s="32">
        <v>1.1399999999999999</v>
      </c>
      <c r="J18" s="33">
        <v>0.22</v>
      </c>
      <c r="K18" s="34">
        <v>7.44</v>
      </c>
      <c r="L18" s="132">
        <v>36.26</v>
      </c>
      <c r="M18" s="32">
        <v>0.02</v>
      </c>
      <c r="N18" s="33">
        <v>2.4E-2</v>
      </c>
      <c r="O18" s="33">
        <v>0.08</v>
      </c>
      <c r="P18" s="33">
        <v>0</v>
      </c>
      <c r="Q18" s="36">
        <v>0</v>
      </c>
      <c r="R18" s="32">
        <v>6.8</v>
      </c>
      <c r="S18" s="33">
        <v>24</v>
      </c>
      <c r="T18" s="33">
        <v>8.1999999999999993</v>
      </c>
      <c r="U18" s="33">
        <v>0.46</v>
      </c>
      <c r="V18" s="33">
        <v>73.5</v>
      </c>
      <c r="W18" s="33">
        <v>2E-3</v>
      </c>
      <c r="X18" s="33">
        <v>2E-3</v>
      </c>
      <c r="Y18" s="34">
        <v>1.2E-2</v>
      </c>
    </row>
    <row r="19" spans="1:25" ht="15.75">
      <c r="A19" s="11"/>
      <c r="B19" s="131"/>
      <c r="C19" s="60"/>
      <c r="D19" s="133"/>
      <c r="E19" s="133"/>
      <c r="F19" s="134" t="s">
        <v>29</v>
      </c>
      <c r="G19" s="135">
        <f>G13+G15+G16+G17+G18</f>
        <v>550</v>
      </c>
      <c r="H19" s="104"/>
      <c r="I19" s="136">
        <f>I13+I14+I15+I16+I18</f>
        <v>31.909999999999997</v>
      </c>
      <c r="J19" s="137">
        <f>J13+J14+J16+J17+J18</f>
        <v>11.58</v>
      </c>
      <c r="K19" s="138">
        <f>K13+K14+K16+K17+K18</f>
        <v>63.01</v>
      </c>
      <c r="L19" s="139">
        <f>L13+L14+L15+L16+L18</f>
        <v>769.18</v>
      </c>
      <c r="M19" s="136">
        <f t="shared" ref="M19:Y19" si="1">M13+M14+M16+M17+M18</f>
        <v>0.36</v>
      </c>
      <c r="N19" s="137">
        <f t="shared" si="1"/>
        <v>0.17400000000000002</v>
      </c>
      <c r="O19" s="137">
        <f t="shared" si="1"/>
        <v>9.14</v>
      </c>
      <c r="P19" s="137">
        <f t="shared" si="1"/>
        <v>180</v>
      </c>
      <c r="Q19" s="140">
        <f t="shared" si="1"/>
        <v>0</v>
      </c>
      <c r="R19" s="136">
        <f t="shared" si="1"/>
        <v>98.839999999999989</v>
      </c>
      <c r="S19" s="137">
        <f t="shared" si="1"/>
        <v>299.27</v>
      </c>
      <c r="T19" s="137">
        <f t="shared" si="1"/>
        <v>95.24</v>
      </c>
      <c r="U19" s="137">
        <f t="shared" si="1"/>
        <v>5.09</v>
      </c>
      <c r="V19" s="137">
        <f t="shared" si="1"/>
        <v>756.68</v>
      </c>
      <c r="W19" s="137">
        <f t="shared" si="1"/>
        <v>9.0000000000000011E-3</v>
      </c>
      <c r="X19" s="137">
        <f t="shared" si="1"/>
        <v>9.0000000000000011E-3</v>
      </c>
      <c r="Y19" s="138">
        <f t="shared" si="1"/>
        <v>3.2000000000000001E-2</v>
      </c>
    </row>
    <row r="20" spans="1:25" ht="16.5" thickBot="1">
      <c r="A20" s="11"/>
      <c r="B20" s="141"/>
      <c r="C20" s="142"/>
      <c r="D20" s="143"/>
      <c r="E20" s="143"/>
      <c r="F20" s="144" t="s">
        <v>30</v>
      </c>
      <c r="G20" s="145"/>
      <c r="H20" s="114"/>
      <c r="I20" s="146"/>
      <c r="J20" s="147"/>
      <c r="K20" s="148"/>
      <c r="L20" s="149">
        <f>L19/23.5</f>
        <v>32.731063829787232</v>
      </c>
      <c r="M20" s="146"/>
      <c r="N20" s="147"/>
      <c r="O20" s="147"/>
      <c r="P20" s="147"/>
      <c r="Q20" s="150"/>
      <c r="R20" s="146"/>
      <c r="S20" s="147"/>
      <c r="T20" s="147"/>
      <c r="U20" s="147"/>
      <c r="V20" s="147"/>
      <c r="W20" s="147"/>
      <c r="X20" s="147"/>
      <c r="Y20" s="148"/>
    </row>
    <row r="21" spans="1:25" ht="18.75">
      <c r="B21" s="86"/>
      <c r="C21" s="86"/>
      <c r="D21" s="87"/>
      <c r="E21" s="87"/>
      <c r="F21" s="62"/>
      <c r="G21" s="63"/>
      <c r="H21" s="64"/>
      <c r="I21" s="64"/>
      <c r="J21" s="64"/>
      <c r="K21" s="64"/>
      <c r="S21" s="151"/>
    </row>
    <row r="22" spans="1:25" ht="18.75">
      <c r="E22" s="64"/>
      <c r="F22" s="62"/>
      <c r="G22" s="63"/>
      <c r="H22" s="64"/>
      <c r="I22" s="64"/>
      <c r="J22" s="64"/>
      <c r="K22" s="64"/>
    </row>
    <row r="23" spans="1:25">
      <c r="E23" s="64"/>
      <c r="F23" s="64"/>
      <c r="G23" s="64"/>
      <c r="H23" s="64"/>
      <c r="I23" s="64"/>
      <c r="J23" s="64"/>
      <c r="K23" s="64"/>
    </row>
    <row r="24" spans="1:25">
      <c r="E24" s="64"/>
      <c r="F24" s="64"/>
      <c r="G24" s="64"/>
      <c r="H24" s="64"/>
      <c r="I24" s="64"/>
      <c r="J24" s="64"/>
      <c r="K24" s="64"/>
    </row>
    <row r="25" spans="1:25">
      <c r="E25" s="64"/>
      <c r="F25" s="64"/>
      <c r="G25" s="64"/>
      <c r="H25" s="64"/>
      <c r="I25" s="64"/>
      <c r="J25" s="64"/>
      <c r="K25" s="64"/>
    </row>
    <row r="26" spans="1:25">
      <c r="E26" s="64"/>
      <c r="F26" s="64"/>
      <c r="G26" s="64"/>
      <c r="H26" s="64"/>
      <c r="I26" s="64"/>
      <c r="J26" s="64"/>
      <c r="K26" s="64"/>
    </row>
    <row r="27" spans="1:25">
      <c r="E27" s="64"/>
      <c r="F27" s="64"/>
      <c r="G27" s="64"/>
      <c r="H27" s="64"/>
      <c r="I27" s="64"/>
      <c r="J27" s="64"/>
      <c r="K27" s="64"/>
    </row>
    <row r="28" spans="1:25">
      <c r="E28" s="64"/>
      <c r="F28" s="64"/>
      <c r="G28" s="64"/>
      <c r="H28" s="64"/>
      <c r="I28" s="64"/>
      <c r="J28" s="64"/>
      <c r="K28" s="64"/>
    </row>
    <row r="29" spans="1:25">
      <c r="E29" s="64"/>
      <c r="F29" s="64"/>
      <c r="G29" s="64"/>
      <c r="H29" s="64"/>
      <c r="I29" s="64"/>
      <c r="J29" s="64"/>
      <c r="K29" s="64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user64</dc:creator>
  <cp:lastModifiedBy>user64</cp:lastModifiedBy>
  <dcterms:created xsi:type="dcterms:W3CDTF">2022-10-07T00:44:36Z</dcterms:created>
  <dcterms:modified xsi:type="dcterms:W3CDTF">2022-10-07T00:52:18Z</dcterms:modified>
</cp:coreProperties>
</file>